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752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I196"/>
  <c r="H196"/>
  <c r="G196"/>
  <c r="L195"/>
  <c r="L196" s="1"/>
  <c r="F196"/>
</calcChain>
</file>

<file path=xl/sharedStrings.xml><?xml version="1.0" encoding="utf-8"?>
<sst xmlns="http://schemas.openxmlformats.org/spreadsheetml/2006/main" count="257" uniqueCount="68">
  <si>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</si>
  <si>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</si>
  <si>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</si>
  <si>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</si>
  <si>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</si>
  <si>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</si>
  <si>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</si>
  <si>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</si>
  <si>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</si>
  <si>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</si>
  <si>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</si>
  <si>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</si>
  <si>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</si>
  <si>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</si>
  <si>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</si>
  <si>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</si>
  <si>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</si>
  <si>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</si>
  <si>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</si>
  <si>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</si>
  <si>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</si>
  <si>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</si>
  <si>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</si>
  <si>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</si>
  <si>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</si>
  <si>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</si>
  <si>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</si>
  <si>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</si>
  <si>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</si>
  <si>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</si>
  <si>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</si>
  <si>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</si>
  <si>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</si>
  <si>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</si>
  <si>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</si>
  <si>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</si>
  <si>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</si>
  <si>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</si>
  <si>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</si>
  <si>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</si>
  <si>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</si>
  <si>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</si>
  <si>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</si>
  <si>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</si>
  <si>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Хлеб ржано-пшеничный</t>
  </si>
  <si>
    <t>Сок фруктовый</t>
  </si>
  <si>
    <t>Хлеб обогащенный</t>
  </si>
  <si>
    <t>Плов из птицы</t>
  </si>
  <si>
    <t>Запеканка рисовая с творогом и молоком сгущенным</t>
  </si>
  <si>
    <t>Чай с сахаром</t>
  </si>
  <si>
    <t>Рагу из птицы</t>
  </si>
  <si>
    <t>директор</t>
  </si>
  <si>
    <t>Бутерброд с маслом сливочным и сыром</t>
  </si>
  <si>
    <t>Компот из смеси сухофруктов</t>
  </si>
  <si>
    <t>Каша вязкая молочная из гречневой крупы с маслом сливочным</t>
  </si>
  <si>
    <t>Котлеты рубленные из мяса птицы с кашей рассыпчатой пшеничной с маслом сливочным</t>
  </si>
  <si>
    <t>Какао с молоком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</si>
  <si>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</si>
  <si>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</si>
  <si>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Котлета рубленная из мяса птицы с кашей рассыпчатой гречневой с маслом сливочным с соусом красным основным</t>
  </si>
  <si>
    <t>294,302, 528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</si>
  <si>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</si>
  <si>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</si>
  <si>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Овощи свежие (помидор или огурец)</t>
  </si>
  <si>
    <t>70-71</t>
  </si>
  <si>
    <t>Котлеты домашние с макаронными изделиями отварными с маслом сливочным с соусом красным основным</t>
  </si>
  <si>
    <t>В.В. Греховодов</t>
  </si>
  <si>
    <t>МБОУ " СОШ № 10" ИМОСК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</si>
</sst>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>
      <c r="A1" s="1" t="s">
        <v>7</v>
      </c>
      <c r="C1" s="56" t="s">
        <v>67</v>
      </c>
      <c r="D1" s="57"/>
      <c r="E1" s="57"/>
      <c r="F1" s="12" t="s">
        <v>16</v>
      </c>
      <c r="G1" s="2" t="s">
        <v>17</v>
      </c>
      <c r="H1" s="58" t="s">
        <v>51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66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7.55</v>
      </c>
      <c r="H6" s="40">
        <v>3.85</v>
      </c>
      <c r="I6" s="40">
        <v>60.63</v>
      </c>
      <c r="J6" s="40">
        <v>308</v>
      </c>
      <c r="K6" s="41">
        <v>174</v>
      </c>
      <c r="L6" s="40">
        <v>24.88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4.08</v>
      </c>
      <c r="H8" s="43">
        <v>4.43</v>
      </c>
      <c r="I8" s="43">
        <v>21.98</v>
      </c>
      <c r="J8" s="43">
        <v>148.25</v>
      </c>
      <c r="K8" s="44">
        <v>382</v>
      </c>
      <c r="L8" s="43">
        <v>17.7</v>
      </c>
    </row>
    <row r="9" spans="1:12" ht="15">
      <c r="A9" s="23"/>
      <c r="B9" s="15"/>
      <c r="C9" s="11"/>
      <c r="D9" s="7" t="s">
        <v>23</v>
      </c>
      <c r="E9" s="42" t="s">
        <v>52</v>
      </c>
      <c r="F9" s="43">
        <v>50</v>
      </c>
      <c r="G9" s="43">
        <v>6.96</v>
      </c>
      <c r="H9" s="43">
        <v>9.9600000000000009</v>
      </c>
      <c r="I9" s="43">
        <v>17.8</v>
      </c>
      <c r="J9" s="43">
        <v>188.4</v>
      </c>
      <c r="K9" s="44">
        <v>3</v>
      </c>
      <c r="L9" s="43">
        <v>25.38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18.59</v>
      </c>
      <c r="H13" s="19">
        <f t="shared" si="0"/>
        <v>18.240000000000002</v>
      </c>
      <c r="I13" s="19">
        <f t="shared" si="0"/>
        <v>100.41</v>
      </c>
      <c r="J13" s="19">
        <f t="shared" si="0"/>
        <v>644.65</v>
      </c>
      <c r="K13" s="25"/>
      <c r="L13" s="19">
        <f t="shared" ref="L13" si="1">SUM(L6:L12)</f>
        <v>67.959999999999994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18.59</v>
      </c>
      <c r="H24" s="32">
        <f t="shared" si="4"/>
        <v>18.240000000000002</v>
      </c>
      <c r="I24" s="32">
        <f t="shared" si="4"/>
        <v>100.41</v>
      </c>
      <c r="J24" s="32">
        <f t="shared" si="4"/>
        <v>644.65</v>
      </c>
      <c r="K24" s="32"/>
      <c r="L24" s="32">
        <f t="shared" ref="L24" si="5">L13+L23</f>
        <v>67.959999999999994</v>
      </c>
    </row>
    <row r="25" spans="1:12" ht="38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270</v>
      </c>
      <c r="G25" s="40">
        <v>14.63</v>
      </c>
      <c r="H25" s="40">
        <v>16.86</v>
      </c>
      <c r="I25" s="40">
        <v>44.42</v>
      </c>
      <c r="J25" s="40">
        <v>361.19</v>
      </c>
      <c r="K25" s="41" t="s">
        <v>58</v>
      </c>
      <c r="L25" s="40">
        <v>78.56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3.31</v>
      </c>
      <c r="H27" s="43">
        <v>0.45</v>
      </c>
      <c r="I27" s="43">
        <v>16.07</v>
      </c>
      <c r="J27" s="43">
        <v>132</v>
      </c>
      <c r="K27" s="44">
        <v>249</v>
      </c>
      <c r="L27" s="43">
        <v>7.98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2.37</v>
      </c>
      <c r="H28" s="43">
        <v>0.3</v>
      </c>
      <c r="I28" s="43">
        <v>14.49</v>
      </c>
      <c r="J28" s="43">
        <v>70.2</v>
      </c>
      <c r="K28" s="44" t="s">
        <v>42</v>
      </c>
      <c r="L28" s="43">
        <v>2.98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23</v>
      </c>
      <c r="E30" s="42" t="s">
        <v>44</v>
      </c>
      <c r="F30" s="43">
        <v>30</v>
      </c>
      <c r="G30" s="43">
        <v>2.52</v>
      </c>
      <c r="H30" s="43">
        <v>0.63</v>
      </c>
      <c r="I30" s="43">
        <v>16.2</v>
      </c>
      <c r="J30" s="43">
        <v>74.25</v>
      </c>
      <c r="K30" s="44" t="s">
        <v>42</v>
      </c>
      <c r="L30" s="43">
        <v>3.46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22.830000000000002</v>
      </c>
      <c r="H32" s="19">
        <f t="shared" ref="H32" si="7">SUM(H25:H31)</f>
        <v>18.239999999999998</v>
      </c>
      <c r="I32" s="19">
        <f t="shared" ref="I32" si="8">SUM(I25:I31)</f>
        <v>91.18</v>
      </c>
      <c r="J32" s="19">
        <f t="shared" ref="J32:L32" si="9">SUM(J25:J31)</f>
        <v>637.64</v>
      </c>
      <c r="K32" s="25"/>
      <c r="L32" s="19">
        <f t="shared" si="9"/>
        <v>92.98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530</v>
      </c>
      <c r="G43" s="32">
        <f t="shared" ref="G43" si="14">G32+G42</f>
        <v>22.830000000000002</v>
      </c>
      <c r="H43" s="32">
        <f t="shared" ref="H43" si="15">H32+H42</f>
        <v>18.239999999999998</v>
      </c>
      <c r="I43" s="32">
        <f t="shared" ref="I43" si="16">I32+I42</f>
        <v>91.18</v>
      </c>
      <c r="J43" s="32">
        <f t="shared" ref="J43:L43" si="17">J32+J42</f>
        <v>637.64</v>
      </c>
      <c r="K43" s="32"/>
      <c r="L43" s="32">
        <f t="shared" si="17"/>
        <v>92.98</v>
      </c>
    </row>
    <row r="44" spans="1:12" ht="38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270</v>
      </c>
      <c r="G44" s="40">
        <v>22.6</v>
      </c>
      <c r="H44" s="40">
        <v>13.51</v>
      </c>
      <c r="I44" s="40">
        <v>39.19</v>
      </c>
      <c r="J44" s="40">
        <v>459.19</v>
      </c>
      <c r="K44" s="41" t="s">
        <v>60</v>
      </c>
      <c r="L44" s="40">
        <v>62.84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0.52</v>
      </c>
      <c r="H46" s="43">
        <v>0.18</v>
      </c>
      <c r="I46" s="43">
        <v>28.86</v>
      </c>
      <c r="J46" s="43">
        <v>122.6</v>
      </c>
      <c r="K46" s="44">
        <v>342</v>
      </c>
      <c r="L46" s="43">
        <v>18.14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2.37</v>
      </c>
      <c r="H47" s="43">
        <v>0.3</v>
      </c>
      <c r="I47" s="43">
        <v>14.49</v>
      </c>
      <c r="J47" s="43">
        <v>70.2</v>
      </c>
      <c r="K47" s="44" t="s">
        <v>42</v>
      </c>
      <c r="L47" s="43">
        <v>2.98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51" t="s">
        <v>23</v>
      </c>
      <c r="E49" s="42" t="s">
        <v>44</v>
      </c>
      <c r="F49" s="43">
        <v>30</v>
      </c>
      <c r="G49" s="43">
        <v>2.52</v>
      </c>
      <c r="H49" s="43">
        <v>0.63</v>
      </c>
      <c r="I49" s="43">
        <v>16.2</v>
      </c>
      <c r="J49" s="43">
        <v>74.25</v>
      </c>
      <c r="K49" s="44" t="s">
        <v>42</v>
      </c>
      <c r="L49" s="43">
        <v>3.46</v>
      </c>
    </row>
    <row r="50" spans="1:12" ht="15">
      <c r="A50" s="23"/>
      <c r="B50" s="15"/>
      <c r="C50" s="11"/>
      <c r="D50" s="51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28.01</v>
      </c>
      <c r="H51" s="19">
        <f t="shared" ref="H51" si="19">SUM(H44:H50)</f>
        <v>14.620000000000001</v>
      </c>
      <c r="I51" s="19">
        <f t="shared" ref="I51" si="20">SUM(I44:I50)</f>
        <v>98.74</v>
      </c>
      <c r="J51" s="19">
        <f t="shared" ref="J51:L51" si="21">SUM(J44:J50)</f>
        <v>726.24</v>
      </c>
      <c r="K51" s="25"/>
      <c r="L51" s="19">
        <f t="shared" si="21"/>
        <v>87.42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530</v>
      </c>
      <c r="G62" s="32">
        <f t="shared" ref="G62" si="26">G51+G61</f>
        <v>28.01</v>
      </c>
      <c r="H62" s="32">
        <f t="shared" ref="H62" si="27">H51+H61</f>
        <v>14.620000000000001</v>
      </c>
      <c r="I62" s="32">
        <f t="shared" ref="I62" si="28">I51+I61</f>
        <v>98.74</v>
      </c>
      <c r="J62" s="32">
        <f t="shared" ref="J62:L62" si="29">J51+J61</f>
        <v>726.24</v>
      </c>
      <c r="K62" s="32"/>
      <c r="L62" s="32">
        <f t="shared" si="29"/>
        <v>87.42</v>
      </c>
    </row>
    <row r="63" spans="1:12" ht="38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290</v>
      </c>
      <c r="G63" s="40">
        <v>12.81</v>
      </c>
      <c r="H63" s="40">
        <v>9.75</v>
      </c>
      <c r="I63" s="40">
        <v>24.24</v>
      </c>
      <c r="J63" s="40">
        <v>242.25</v>
      </c>
      <c r="K63" s="41">
        <v>229.31200000000001</v>
      </c>
      <c r="L63" s="40">
        <v>62.83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52" t="s">
        <v>30</v>
      </c>
      <c r="E65" s="42" t="s">
        <v>45</v>
      </c>
      <c r="F65" s="43">
        <v>200</v>
      </c>
      <c r="G65" s="43">
        <v>1</v>
      </c>
      <c r="H65" s="43">
        <v>0</v>
      </c>
      <c r="I65" s="43">
        <v>20.2</v>
      </c>
      <c r="J65" s="43">
        <v>84.4</v>
      </c>
      <c r="K65" s="44">
        <v>389</v>
      </c>
      <c r="L65" s="43">
        <v>19.52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2.37</v>
      </c>
      <c r="H66" s="43">
        <v>0.3</v>
      </c>
      <c r="I66" s="43">
        <v>14.49</v>
      </c>
      <c r="J66" s="43">
        <v>70.2</v>
      </c>
      <c r="K66" s="44" t="s">
        <v>42</v>
      </c>
      <c r="L66" s="43">
        <v>2.98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1" t="s">
        <v>23</v>
      </c>
      <c r="E68" s="42" t="s">
        <v>46</v>
      </c>
      <c r="F68" s="43">
        <v>30</v>
      </c>
      <c r="G68" s="43">
        <v>2.37</v>
      </c>
      <c r="H68" s="43">
        <v>0.3</v>
      </c>
      <c r="I68" s="43">
        <v>14.49</v>
      </c>
      <c r="J68" s="43">
        <v>70.2</v>
      </c>
      <c r="K68" s="44" t="s">
        <v>42</v>
      </c>
      <c r="L68" s="43">
        <v>3.46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18.55</v>
      </c>
      <c r="H70" s="19">
        <f t="shared" ref="H70" si="31">SUM(H63:H69)</f>
        <v>10.350000000000001</v>
      </c>
      <c r="I70" s="19">
        <f t="shared" ref="I70" si="32">SUM(I63:I69)</f>
        <v>73.42</v>
      </c>
      <c r="J70" s="19">
        <f t="shared" ref="J70:L70" si="33">SUM(J63:J69)</f>
        <v>467.04999999999995</v>
      </c>
      <c r="K70" s="25"/>
      <c r="L70" s="19">
        <f t="shared" si="33"/>
        <v>88.789999999999992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550</v>
      </c>
      <c r="G81" s="32">
        <f t="shared" ref="G81" si="38">G70+G80</f>
        <v>18.55</v>
      </c>
      <c r="H81" s="32">
        <f t="shared" ref="H81" si="39">H70+H80</f>
        <v>10.350000000000001</v>
      </c>
      <c r="I81" s="32">
        <f t="shared" ref="I81" si="40">I70+I80</f>
        <v>73.42</v>
      </c>
      <c r="J81" s="32">
        <f t="shared" ref="J81:L81" si="41">J70+J80</f>
        <v>467.04999999999995</v>
      </c>
      <c r="K81" s="32"/>
      <c r="L81" s="32">
        <f t="shared" si="41"/>
        <v>88.789999999999992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47</v>
      </c>
      <c r="F82" s="40">
        <v>240</v>
      </c>
      <c r="G82" s="40">
        <v>22.26</v>
      </c>
      <c r="H82" s="40">
        <v>12.88</v>
      </c>
      <c r="I82" s="40">
        <v>43.74</v>
      </c>
      <c r="J82" s="40">
        <v>379.2</v>
      </c>
      <c r="K82" s="41">
        <v>291</v>
      </c>
      <c r="L82" s="40">
        <v>64.930000000000007</v>
      </c>
    </row>
    <row r="83" spans="1:12" ht="15">
      <c r="A83" s="23"/>
      <c r="B83" s="15"/>
      <c r="C83" s="11"/>
      <c r="D83" s="51" t="s">
        <v>26</v>
      </c>
      <c r="E83" s="42" t="s">
        <v>63</v>
      </c>
      <c r="F83" s="43">
        <v>60</v>
      </c>
      <c r="G83" s="43">
        <v>0.55000000000000004</v>
      </c>
      <c r="H83" s="43">
        <v>0.05</v>
      </c>
      <c r="I83" s="43">
        <v>0.95</v>
      </c>
      <c r="J83" s="43">
        <v>6</v>
      </c>
      <c r="K83" s="44" t="s">
        <v>64</v>
      </c>
      <c r="L83" s="43">
        <v>19.600000000000001</v>
      </c>
    </row>
    <row r="84" spans="1:12" ht="1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3.31</v>
      </c>
      <c r="H84" s="43">
        <v>0.15</v>
      </c>
      <c r="I84" s="43">
        <v>16.07</v>
      </c>
      <c r="J84" s="43">
        <v>132</v>
      </c>
      <c r="K84" s="44">
        <v>342</v>
      </c>
      <c r="L84" s="43">
        <v>7.98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2.37</v>
      </c>
      <c r="H85" s="43">
        <v>0.3</v>
      </c>
      <c r="I85" s="43">
        <v>14.49</v>
      </c>
      <c r="J85" s="43">
        <v>70.2</v>
      </c>
      <c r="K85" s="44" t="s">
        <v>42</v>
      </c>
      <c r="L85" s="43">
        <v>2.98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1" t="s">
        <v>23</v>
      </c>
      <c r="E87" s="42" t="s">
        <v>44</v>
      </c>
      <c r="F87" s="43">
        <v>30</v>
      </c>
      <c r="G87" s="43">
        <v>2.52</v>
      </c>
      <c r="H87" s="43">
        <v>0.63</v>
      </c>
      <c r="I87" s="43">
        <v>16.2</v>
      </c>
      <c r="J87" s="43">
        <v>74.25</v>
      </c>
      <c r="K87" s="44" t="s">
        <v>42</v>
      </c>
      <c r="L87" s="43">
        <v>3.46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31.01</v>
      </c>
      <c r="H89" s="19">
        <f t="shared" ref="H89" si="43">SUM(H82:H88)</f>
        <v>14.010000000000003</v>
      </c>
      <c r="I89" s="19">
        <f t="shared" ref="I89" si="44">SUM(I82:I88)</f>
        <v>91.45</v>
      </c>
      <c r="J89" s="19">
        <f t="shared" ref="J89:L89" si="45">SUM(J82:J88)</f>
        <v>661.65000000000009</v>
      </c>
      <c r="K89" s="25"/>
      <c r="L89" s="19">
        <f t="shared" si="45"/>
        <v>98.95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560</v>
      </c>
      <c r="G100" s="32">
        <f t="shared" ref="G100" si="50">G89+G99</f>
        <v>31.01</v>
      </c>
      <c r="H100" s="32">
        <f t="shared" ref="H100" si="51">H89+H99</f>
        <v>14.010000000000003</v>
      </c>
      <c r="I100" s="32">
        <f t="shared" ref="I100" si="52">I89+I99</f>
        <v>91.45</v>
      </c>
      <c r="J100" s="32">
        <f t="shared" ref="J100:L100" si="53">J89+J99</f>
        <v>661.65000000000009</v>
      </c>
      <c r="K100" s="32"/>
      <c r="L100" s="32">
        <f t="shared" si="53"/>
        <v>98.95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205</v>
      </c>
      <c r="G101" s="40">
        <v>7.55</v>
      </c>
      <c r="H101" s="40">
        <v>3.85</v>
      </c>
      <c r="I101" s="40">
        <v>60.63</v>
      </c>
      <c r="J101" s="40">
        <v>308</v>
      </c>
      <c r="K101" s="41">
        <v>174</v>
      </c>
      <c r="L101" s="40">
        <v>25.04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2.2400000000000002</v>
      </c>
    </row>
    <row r="104" spans="1:12" ht="15">
      <c r="A104" s="23"/>
      <c r="B104" s="15"/>
      <c r="C104" s="11"/>
      <c r="D104" s="7" t="s">
        <v>23</v>
      </c>
      <c r="E104" s="42" t="s">
        <v>52</v>
      </c>
      <c r="F104" s="43">
        <v>50</v>
      </c>
      <c r="G104" s="43">
        <v>6.96</v>
      </c>
      <c r="H104" s="43">
        <v>9.9600000000000009</v>
      </c>
      <c r="I104" s="43">
        <v>17.8</v>
      </c>
      <c r="J104" s="43">
        <v>188.4</v>
      </c>
      <c r="K104" s="44">
        <v>3</v>
      </c>
      <c r="L104" s="43">
        <v>25.38</v>
      </c>
    </row>
    <row r="105" spans="1:12" ht="15">
      <c r="A105" s="23"/>
      <c r="B105" s="15"/>
      <c r="C105" s="11"/>
      <c r="D105" s="7" t="s">
        <v>24</v>
      </c>
      <c r="E105" s="42" t="s">
        <v>41</v>
      </c>
      <c r="F105" s="43">
        <v>150</v>
      </c>
      <c r="G105" s="43">
        <v>1</v>
      </c>
      <c r="H105" s="43">
        <v>0</v>
      </c>
      <c r="I105" s="43">
        <v>20.2</v>
      </c>
      <c r="J105" s="43">
        <v>84.4</v>
      </c>
      <c r="K105" s="44" t="s">
        <v>42</v>
      </c>
      <c r="L105" s="43">
        <v>16.579999999999998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15.58</v>
      </c>
      <c r="H108" s="19">
        <f t="shared" si="54"/>
        <v>13.830000000000002</v>
      </c>
      <c r="I108" s="19">
        <f t="shared" si="54"/>
        <v>113.63</v>
      </c>
      <c r="J108" s="19">
        <f t="shared" si="54"/>
        <v>640.79999999999995</v>
      </c>
      <c r="K108" s="25"/>
      <c r="L108" s="19">
        <f t="shared" ref="L108" si="55">SUM(L101:L107)</f>
        <v>69.239999999999995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605</v>
      </c>
      <c r="G119" s="32">
        <f t="shared" ref="G119" si="58">G108+G118</f>
        <v>15.58</v>
      </c>
      <c r="H119" s="32">
        <f t="shared" ref="H119" si="59">H108+H118</f>
        <v>13.830000000000002</v>
      </c>
      <c r="I119" s="32">
        <f t="shared" ref="I119" si="60">I108+I118</f>
        <v>113.63</v>
      </c>
      <c r="J119" s="32">
        <f t="shared" ref="J119:L119" si="61">J108+J118</f>
        <v>640.79999999999995</v>
      </c>
      <c r="K119" s="32"/>
      <c r="L119" s="32">
        <f t="shared" si="61"/>
        <v>69.239999999999995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270</v>
      </c>
      <c r="G120" s="40">
        <v>19.04</v>
      </c>
      <c r="H120" s="40">
        <v>30.42</v>
      </c>
      <c r="I120" s="40">
        <v>45.28</v>
      </c>
      <c r="J120" s="40">
        <v>516.28</v>
      </c>
      <c r="K120" s="41" t="s">
        <v>58</v>
      </c>
      <c r="L120" s="40">
        <v>72.650000000000006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30</v>
      </c>
      <c r="E122" s="42" t="s">
        <v>45</v>
      </c>
      <c r="F122" s="43">
        <v>200</v>
      </c>
      <c r="G122" s="43">
        <v>1</v>
      </c>
      <c r="H122" s="43">
        <v>0</v>
      </c>
      <c r="I122" s="43">
        <v>20.2</v>
      </c>
      <c r="J122" s="43">
        <v>84.4</v>
      </c>
      <c r="K122" s="44">
        <v>389</v>
      </c>
      <c r="L122" s="43">
        <v>19.52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70.2</v>
      </c>
      <c r="K123" s="44" t="s">
        <v>42</v>
      </c>
      <c r="L123" s="43">
        <v>2.98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44</v>
      </c>
      <c r="F125" s="43">
        <v>30</v>
      </c>
      <c r="G125" s="43">
        <v>2.52</v>
      </c>
      <c r="H125" s="43">
        <v>0.63</v>
      </c>
      <c r="I125" s="43">
        <v>16.2</v>
      </c>
      <c r="J125" s="43">
        <v>74.25</v>
      </c>
      <c r="K125" s="44" t="s">
        <v>42</v>
      </c>
      <c r="L125" s="43">
        <v>3.46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24.93</v>
      </c>
      <c r="H127" s="19">
        <f t="shared" si="62"/>
        <v>31.35</v>
      </c>
      <c r="I127" s="19">
        <f t="shared" si="62"/>
        <v>96.17</v>
      </c>
      <c r="J127" s="19">
        <f t="shared" si="62"/>
        <v>745.13</v>
      </c>
      <c r="K127" s="25"/>
      <c r="L127" s="19">
        <f t="shared" ref="L127" si="63">SUM(L120:L126)</f>
        <v>98.61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530</v>
      </c>
      <c r="G138" s="32">
        <f t="shared" ref="G138" si="66">G127+G137</f>
        <v>24.93</v>
      </c>
      <c r="H138" s="32">
        <f t="shared" ref="H138" si="67">H127+H137</f>
        <v>31.35</v>
      </c>
      <c r="I138" s="32">
        <f t="shared" ref="I138" si="68">I127+I137</f>
        <v>96.17</v>
      </c>
      <c r="J138" s="32">
        <f t="shared" ref="J138:L138" si="69">J127+J137</f>
        <v>745.13</v>
      </c>
      <c r="K138" s="32"/>
      <c r="L138" s="32">
        <f t="shared" si="69"/>
        <v>98.61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240</v>
      </c>
      <c r="G139" s="40">
        <v>22.02</v>
      </c>
      <c r="H139" s="40">
        <v>21.75</v>
      </c>
      <c r="I139" s="40">
        <v>36.81</v>
      </c>
      <c r="J139" s="40">
        <v>431.5</v>
      </c>
      <c r="K139" s="41">
        <v>294.30200000000002</v>
      </c>
      <c r="L139" s="40">
        <v>56.48</v>
      </c>
    </row>
    <row r="140" spans="1:12" ht="15">
      <c r="A140" s="23"/>
      <c r="B140" s="15"/>
      <c r="C140" s="11"/>
      <c r="D140" s="51" t="s">
        <v>26</v>
      </c>
      <c r="E140" s="42" t="s">
        <v>63</v>
      </c>
      <c r="F140" s="43">
        <v>60</v>
      </c>
      <c r="G140" s="43">
        <v>0.55000000000000004</v>
      </c>
      <c r="H140" s="43">
        <v>0.05</v>
      </c>
      <c r="I140" s="43">
        <v>0.95</v>
      </c>
      <c r="J140" s="43">
        <v>6</v>
      </c>
      <c r="K140" s="44" t="s">
        <v>64</v>
      </c>
      <c r="L140" s="43">
        <v>19.600000000000001</v>
      </c>
    </row>
    <row r="141" spans="1:12" ht="1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3.31</v>
      </c>
      <c r="H141" s="43">
        <v>0.45</v>
      </c>
      <c r="I141" s="43">
        <v>16.07</v>
      </c>
      <c r="J141" s="43">
        <v>132</v>
      </c>
      <c r="K141" s="44">
        <v>249</v>
      </c>
      <c r="L141" s="43">
        <v>7.76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70.2</v>
      </c>
      <c r="K142" s="44" t="s">
        <v>42</v>
      </c>
      <c r="L142" s="43">
        <v>2.98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51" t="s">
        <v>23</v>
      </c>
      <c r="E144" s="42" t="s">
        <v>44</v>
      </c>
      <c r="F144" s="43">
        <v>30</v>
      </c>
      <c r="G144" s="43">
        <v>2.52</v>
      </c>
      <c r="H144" s="43">
        <v>0.63</v>
      </c>
      <c r="I144" s="43">
        <v>16.2</v>
      </c>
      <c r="J144" s="43">
        <v>74.25</v>
      </c>
      <c r="K144" s="44" t="s">
        <v>42</v>
      </c>
      <c r="L144" s="43">
        <v>3.46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30.77</v>
      </c>
      <c r="H146" s="19">
        <f t="shared" si="70"/>
        <v>23.18</v>
      </c>
      <c r="I146" s="19">
        <f t="shared" si="70"/>
        <v>84.52000000000001</v>
      </c>
      <c r="J146" s="19">
        <f t="shared" si="70"/>
        <v>713.95</v>
      </c>
      <c r="K146" s="25"/>
      <c r="L146" s="19">
        <f t="shared" ref="L146" si="71">SUM(L139:L145)</f>
        <v>90.28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560</v>
      </c>
      <c r="G157" s="32">
        <f t="shared" ref="G157" si="74">G146+G156</f>
        <v>30.77</v>
      </c>
      <c r="H157" s="32">
        <f t="shared" ref="H157" si="75">H146+H156</f>
        <v>23.18</v>
      </c>
      <c r="I157" s="32">
        <f t="shared" ref="I157" si="76">I146+I156</f>
        <v>84.52000000000001</v>
      </c>
      <c r="J157" s="32">
        <f t="shared" ref="J157:L157" si="77">J146+J156</f>
        <v>713.95</v>
      </c>
      <c r="K157" s="32"/>
      <c r="L157" s="32">
        <f t="shared" si="77"/>
        <v>90.28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260</v>
      </c>
      <c r="G158" s="40">
        <v>16.12</v>
      </c>
      <c r="H158" s="40">
        <v>12.46</v>
      </c>
      <c r="I158" s="40">
        <v>92.24</v>
      </c>
      <c r="J158" s="40">
        <v>550.66</v>
      </c>
      <c r="K158" s="41">
        <v>188</v>
      </c>
      <c r="L158" s="40">
        <v>58.82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2.2400000000000002</v>
      </c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2.36</v>
      </c>
      <c r="H161" s="43">
        <v>7.49</v>
      </c>
      <c r="I161" s="43">
        <v>14.89</v>
      </c>
      <c r="J161" s="43">
        <v>136</v>
      </c>
      <c r="K161" s="44">
        <v>1</v>
      </c>
      <c r="L161" s="43">
        <v>14.18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18.55</v>
      </c>
      <c r="H165" s="19">
        <f t="shared" si="78"/>
        <v>19.97</v>
      </c>
      <c r="I165" s="19">
        <f t="shared" si="78"/>
        <v>122.13</v>
      </c>
      <c r="J165" s="19">
        <f t="shared" si="78"/>
        <v>746.66</v>
      </c>
      <c r="K165" s="25"/>
      <c r="L165" s="19">
        <f t="shared" ref="L165" si="79">SUM(L158:L164)</f>
        <v>75.240000000000009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18.55</v>
      </c>
      <c r="H176" s="32">
        <f t="shared" ref="H176" si="83">H165+H175</f>
        <v>19.97</v>
      </c>
      <c r="I176" s="32">
        <f t="shared" ref="I176" si="84">I165+I175</f>
        <v>122.13</v>
      </c>
      <c r="J176" s="32">
        <f t="shared" ref="J176:L176" si="85">J165+J175</f>
        <v>746.66</v>
      </c>
      <c r="K176" s="32"/>
      <c r="L176" s="32">
        <f t="shared" si="85"/>
        <v>75.240000000000009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240</v>
      </c>
      <c r="G177" s="40">
        <v>18.23</v>
      </c>
      <c r="H177" s="40">
        <v>17.079999999999998</v>
      </c>
      <c r="I177" s="40">
        <v>20.85</v>
      </c>
      <c r="J177" s="40">
        <v>297.60000000000002</v>
      </c>
      <c r="K177" s="41">
        <v>289</v>
      </c>
      <c r="L177" s="40">
        <v>77.27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3.31</v>
      </c>
      <c r="H179" s="43">
        <v>0.45</v>
      </c>
      <c r="I179" s="43">
        <v>16.07</v>
      </c>
      <c r="J179" s="43">
        <v>132</v>
      </c>
      <c r="K179" s="44">
        <v>342</v>
      </c>
      <c r="L179" s="43">
        <v>7.98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70.2</v>
      </c>
      <c r="K180" s="44" t="s">
        <v>42</v>
      </c>
      <c r="L180" s="43">
        <v>2.98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23</v>
      </c>
      <c r="E182" s="42" t="s">
        <v>44</v>
      </c>
      <c r="F182" s="43">
        <v>30</v>
      </c>
      <c r="G182" s="43">
        <v>2.52</v>
      </c>
      <c r="H182" s="43">
        <v>0.63</v>
      </c>
      <c r="I182" s="43">
        <v>16.2</v>
      </c>
      <c r="J182" s="43">
        <v>74.25</v>
      </c>
      <c r="K182" s="44" t="s">
        <v>42</v>
      </c>
      <c r="L182" s="43">
        <v>3.46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26.43</v>
      </c>
      <c r="H184" s="19">
        <f t="shared" si="86"/>
        <v>18.459999999999997</v>
      </c>
      <c r="I184" s="19">
        <f t="shared" si="86"/>
        <v>67.61</v>
      </c>
      <c r="J184" s="19">
        <f t="shared" si="86"/>
        <v>574.04999999999995</v>
      </c>
      <c r="K184" s="25"/>
      <c r="L184" s="19">
        <f t="shared" ref="L184" si="87">SUM(L177:L183)</f>
        <v>91.69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26.43</v>
      </c>
      <c r="H195" s="32">
        <f t="shared" ref="H195" si="91">H184+H194</f>
        <v>18.459999999999997</v>
      </c>
      <c r="I195" s="32">
        <f t="shared" ref="I195" si="92">I184+I194</f>
        <v>67.61</v>
      </c>
      <c r="J195" s="32">
        <f t="shared" ref="J195:L195" si="93">J184+J194</f>
        <v>574.04999999999995</v>
      </c>
      <c r="K195" s="32"/>
      <c r="L195" s="32">
        <f t="shared" si="93"/>
        <v>91.69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536.5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23.525000000000006</v>
      </c>
      <c r="H196" s="34">
        <f t="shared" si="94"/>
        <v>18.225000000000001</v>
      </c>
      <c r="I196" s="34">
        <f t="shared" si="94"/>
        <v>93.925999999999988</v>
      </c>
      <c r="J196" s="34">
        <f t="shared" si="94"/>
        <v>655.78199999999993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86.115999999999985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2023-10-30T09:00:37Z</cp:lastPrinted>
  <dcterms:created xsi:type="dcterms:W3CDTF">2022-05-16T14:23:56Z</dcterms:created>
  <dcterms:modified xsi:type="dcterms:W3CDTF">2024-04-11T07:04:55Z</dcterms:modified>
</cp:coreProperties>
</file>